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bosstui_pol38/Desktop/ITA 2026/69/o10/"/>
    </mc:Choice>
  </mc:AlternateContent>
  <xr:revisionPtr revIDLastSave="0" documentId="13_ncr:1_{96F30EF4-9DF7-FA41-AD41-0BDD4EFFAFED}" xr6:coauthVersionLast="47" xr6:coauthVersionMax="47" xr10:uidLastSave="{00000000-0000-0000-0000-000000000000}"/>
  <bookViews>
    <workbookView xWindow="0" yWindow="680" windowWidth="34200" windowHeight="20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13Zg3008D489ZlcJ+D8RNYhZrgoKchC+MSNL53H3FHU="/>
    </ext>
  </extLst>
</workbook>
</file>

<file path=xl/calcChain.xml><?xml version="1.0" encoding="utf-8"?>
<calcChain xmlns="http://schemas.openxmlformats.org/spreadsheetml/2006/main">
  <c r="D38" i="1" l="1"/>
  <c r="F36" i="1"/>
  <c r="F37" i="1"/>
  <c r="E33" i="1"/>
  <c r="D33" i="1"/>
  <c r="F26" i="1"/>
  <c r="F27" i="1"/>
  <c r="F28" i="1"/>
  <c r="F29" i="1"/>
  <c r="F30" i="1"/>
  <c r="F31" i="1"/>
  <c r="F25" i="1"/>
  <c r="F7" i="1"/>
  <c r="F8" i="1"/>
  <c r="F9" i="1"/>
  <c r="F10" i="1"/>
  <c r="F11" i="1"/>
  <c r="F12" i="1"/>
  <c r="F13" i="1"/>
  <c r="F14" i="1"/>
  <c r="F15" i="1"/>
  <c r="F16" i="1"/>
  <c r="F17" i="1"/>
  <c r="F6" i="1"/>
  <c r="F33" i="1" l="1"/>
</calcChain>
</file>

<file path=xl/sharedStrings.xml><?xml version="1.0" encoding="utf-8"?>
<sst xmlns="http://schemas.openxmlformats.org/spreadsheetml/2006/main" count="102" uniqueCount="51">
  <si>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</si>
  <si>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</si>
  <si>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</si>
  <si>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</si>
  <si>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</si>
  <si>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</si>
  <si>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</si>
  <si>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</si>
  <si>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</si>
  <si>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</si>
  <si>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</si>
  <si>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</si>
  <si>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</si>
  <si>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</si>
  <si>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</si>
  <si>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</si>
  <si>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</si>
  <si>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</si>
  <si>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</si>
  <si>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</si>
  <si>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โครงการบังคับใช้กฎหมาย อำนวยความยุติธรรมและบริการประชาชน</t>
  </si>
  <si>
    <t>กิจกรรมบังคับใช้กฎหมายและบริการประชาชน</t>
  </si>
  <si>
    <t>โครงการปฏิรูประบบงานตำรวจ</t>
  </si>
  <si>
    <t>กิจกรรม การปฏิรูประบบงานสอบสวนและการบังคับใชักฎหมาย โครงการเพิ่มประสิทธิภาพงานป้องกันปราบปรามอาชญากรรม</t>
  </si>
  <si>
    <r>
      <t xml:space="preserve">รายงานผลการใช้จ่ายงบประมาณ ไตรมาสที่ 1 
สถานีตำรวจภูธรเมืองอุดรธานี ตำรวจภูธรจังหวัดอุดรธานี ตำรวจภูธรภาค 4
  ประจำปีงบประมาณ พ.ศ. 2569 ไตรมาสที่ 1 </t>
    </r>
    <r>
      <rPr>
        <b/>
        <sz val="16"/>
        <color rgb="FFFF0000"/>
        <rFont val="TH SarabunPSK"/>
        <family val="2"/>
      </rPr>
      <t>(ตุลาคม 2568 - ธันวาคม 2568)</t>
    </r>
  </si>
  <si>
    <t>บรรลุเป้าหมาย</t>
  </si>
  <si>
    <t>เบิกตามเรื่องยื่นขอเบิก</t>
  </si>
  <si>
    <t>ตอบแทน ชมส.</t>
  </si>
  <si>
    <t>ค่าเบี้ยประชุมคณะกรรมการ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</si>
  <si>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</si>
  <si>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</si>
  <si>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</si>
  <si>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ค่าตอบแทน จพง.ชันสูตรพลิกศพ</t>
  </si>
  <si>
    <t>ค่าตอบแทนอาสตำรวจบ้าน</t>
  </si>
  <si>
    <t>ค่าใช้จ่ายส่งหมายเรียกพยาน</t>
  </si>
  <si>
    <t>-2-</t>
  </si>
  <si>
    <t>ตรวจแล้วถูกต้อง</t>
  </si>
  <si>
    <t>(อำนาจ  มูลเมืองแสน)</t>
  </si>
  <si>
    <t>สว.อก.สภ.เมืองอุดรธานี</t>
  </si>
  <si>
    <t>ตรวจแล้ว</t>
  </si>
  <si>
    <t>(พัฒนวงศ์  จันทร์พล)</t>
  </si>
  <si>
    <t>ผกก.สภ.เมืองอุดรธานี</t>
  </si>
  <si>
    <t xml:space="preserve">                     พ.ต.อ.</t>
  </si>
  <si>
    <t>จัดสรร(สอบสวน)</t>
  </si>
  <si>
    <t>จัดสรร(ปราบปราม,สืบสวน)</t>
  </si>
  <si>
    <t>เบิกจ่ายตามจำนวนพยาน</t>
  </si>
  <si>
    <t>ไม่มีการร้องขอ</t>
  </si>
  <si>
    <t>ไม่มีปัญหาและอุปสรรค์</t>
  </si>
  <si>
    <t>เบิกจ่ายตามจำนวนหมายเรียก</t>
  </si>
  <si>
    <t xml:space="preserve">                              พ.ต.ท.</t>
  </si>
  <si>
    <t xml:space="preserve">                    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</si>
</sst>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0.0"/>
  </numFmts>
  <fonts count="10" x14ac:knownFonts="1">
    <font>
      <sz val="11"/>
      <color theme="1"/>
      <name val="Tahoma"/>
      <scheme val="minor"/>
    </font>
    <font>
      <sz val="16"/>
      <color theme="1"/>
      <name val="Tahoma"/>
      <family val="2"/>
    </font>
    <font>
      <sz val="11"/>
      <color theme="1"/>
      <name val="Tahoma"/>
      <family val="2"/>
      <scheme val="minor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ahoma"/>
      <family val="2"/>
      <scheme val="minor"/>
    </font>
    <font>
      <sz val="16"/>
      <name val="TH SarabunPSK"/>
      <family val="2"/>
    </font>
    <font>
      <sz val="16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  <fill>
      <patternFill patternType="solid">
        <fgColor theme="7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vertical="top"/>
    </xf>
    <xf numFmtId="0" fontId="4" fillId="0" borderId="0" xfId="0" applyFont="1"/>
    <xf numFmtId="0" fontId="7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8" xfId="0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49" fontId="5" fillId="0" borderId="0" xfId="0" applyNumberFormat="1" applyFont="1" applyAlignment="1">
      <alignment horizontal="center"/>
    </xf>
    <xf numFmtId="43" fontId="4" fillId="0" borderId="3" xfId="1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187" fontId="4" fillId="0" borderId="7" xfId="0" applyNumberFormat="1" applyFont="1" applyBorder="1"/>
    <xf numFmtId="0" fontId="9" fillId="3" borderId="8" xfId="0" applyFont="1" applyFill="1" applyBorder="1" applyAlignment="1">
      <alignment horizontal="center"/>
    </xf>
    <xf numFmtId="0" fontId="9" fillId="3" borderId="7" xfId="0" applyFont="1" applyFill="1" applyBorder="1"/>
    <xf numFmtId="0" fontId="9" fillId="3" borderId="11" xfId="0" applyFont="1" applyFill="1" applyBorder="1"/>
    <xf numFmtId="43" fontId="3" fillId="3" borderId="11" xfId="1" applyFont="1" applyFill="1" applyBorder="1" applyAlignment="1">
      <alignment horizontal="center"/>
    </xf>
    <xf numFmtId="187" fontId="3" fillId="3" borderId="7" xfId="0" applyNumberFormat="1" applyFont="1" applyFill="1" applyBorder="1"/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43" fontId="3" fillId="3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8" fillId="0" borderId="1" xfId="0" applyFont="1" applyBorder="1"/>
    <xf numFmtId="0" fontId="5" fillId="0" borderId="1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1178592</xdr:colOff>
      <xdr:row>16</xdr:row>
      <xdr:rowOff>250763</xdr:rowOff>
    </xdr:from>
    <xdr:to>
      <xdr:col>6</xdr:col>
      <xdr:colOff>571675</xdr:colOff>
      <xdr:row>19</xdr:row>
      <xdr:rowOff>64712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C8E7CDF-BD98-6DC3-4805-9E28ED42CC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991" b="31210"/>
        <a:stretch/>
      </xdr:blipFill>
      <xdr:spPr>
        <a:xfrm>
          <a:off x="7043242" y="5994075"/>
          <a:ext cx="1552892" cy="695669"/>
        </a:xfrm>
        <a:prstGeom prst="rect">
          <a:avLst/>
        </a:prstGeom>
      </xdr:spPr>
    </xdr:pic>
    <xdr:clientData/>
  </xdr:twoCellAnchor>
  <xdr:twoCellAnchor editAs="oneCell">
    <xdr:from>
      <xdr:col>1</xdr:col>
      <xdr:colOff>1569301</xdr:colOff>
      <xdr:row>17</xdr:row>
      <xdr:rowOff>56625</xdr:rowOff>
    </xdr:from>
    <xdr:to>
      <xdr:col>2</xdr:col>
      <xdr:colOff>1569300</xdr:colOff>
      <xdr:row>19</xdr:row>
      <xdr:rowOff>141591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5F5802E-EE0B-1F52-D68D-51E9A6B6B2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4033" b="33496"/>
        <a:stretch/>
      </xdr:blipFill>
      <xdr:spPr>
        <a:xfrm>
          <a:off x="2014205" y="6107326"/>
          <a:ext cx="2030382" cy="659297"/>
        </a:xfrm>
        <a:prstGeom prst="rect">
          <a:avLst/>
        </a:prstGeom>
      </xdr:spPr>
    </xdr:pic>
    <xdr:clientData/>
  </xdr:twoCellAnchor>
  <xdr:twoCellAnchor editAs="oneCell">
    <xdr:from>
      <xdr:col>4</xdr:col>
      <xdr:colOff>1268703</xdr:colOff>
      <xdr:row>39</xdr:row>
      <xdr:rowOff>0</xdr:rowOff>
    </xdr:from>
    <xdr:to>
      <xdr:col>6</xdr:col>
      <xdr:colOff>610986</xdr:colOff>
      <xdr:row>41</xdr:row>
      <xdr:rowOff>80892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D5AD51A-FD46-3644-BA15-3BE6415936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991" b="31210"/>
        <a:stretch/>
      </xdr:blipFill>
      <xdr:spPr>
        <a:xfrm>
          <a:off x="7699595" y="13031656"/>
          <a:ext cx="1552892" cy="695669"/>
        </a:xfrm>
        <a:prstGeom prst="rect">
          <a:avLst/>
        </a:prstGeom>
      </xdr:spPr>
    </xdr:pic>
    <xdr:clientData/>
  </xdr:twoCellAnchor>
  <xdr:twoCellAnchor editAs="oneCell">
    <xdr:from>
      <xdr:col>1</xdr:col>
      <xdr:colOff>1634012</xdr:colOff>
      <xdr:row>39</xdr:row>
      <xdr:rowOff>56627</xdr:rowOff>
    </xdr:from>
    <xdr:to>
      <xdr:col>2</xdr:col>
      <xdr:colOff>1634011</xdr:colOff>
      <xdr:row>41</xdr:row>
      <xdr:rowOff>101147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B425570-F4D4-414D-8524-7A17035815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4033" b="33496"/>
        <a:stretch/>
      </xdr:blipFill>
      <xdr:spPr>
        <a:xfrm>
          <a:off x="2078916" y="13144907"/>
          <a:ext cx="2030382" cy="659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8"/>
  <sheetViews>
    <sheetView tabSelected="1" view="pageLayout" topLeftCell="A32" zoomScale="157" zoomScaleNormal="100" zoomScalePageLayoutView="157" workbookViewId="0">
      <selection activeCell="B25" sqref="B25"/>
    </sheetView>
  </sheetViews>
  <sheetFormatPr baseColWidth="10" defaultColWidth="12.6640625" defaultRowHeight="20" x14ac:dyDescent="0.2"/>
  <cols>
    <col min="1" max="1" width="5.83203125" style="6" customWidth="1"/>
    <col min="2" max="2" width="26.6640625" style="6" customWidth="1"/>
    <col min="3" max="3" width="26.1640625" style="6" customWidth="1"/>
    <col min="4" max="4" width="18.33203125" style="6" customWidth="1"/>
    <col min="5" max="5" width="16" style="6" customWidth="1"/>
    <col min="6" max="6" width="12.33203125" style="6" customWidth="1"/>
    <col min="7" max="7" width="22.5" style="6" customWidth="1"/>
    <col min="8" max="23" width="8.6640625" style="6" customWidth="1"/>
    <col min="24" max="16384" width="12.6640625" style="6"/>
  </cols>
  <sheetData>
    <row r="1" spans="1:7" x14ac:dyDescent="0.2">
      <c r="A1" s="36" t="s">
        <v>24</v>
      </c>
      <c r="B1" s="37"/>
      <c r="C1" s="37"/>
      <c r="D1" s="37"/>
      <c r="E1" s="37"/>
      <c r="F1" s="37"/>
      <c r="G1" s="37"/>
    </row>
    <row r="2" spans="1:7" ht="61" customHeight="1" x14ac:dyDescent="0.2">
      <c r="A2" s="38"/>
      <c r="B2" s="38"/>
      <c r="C2" s="38"/>
      <c r="D2" s="38"/>
      <c r="E2" s="38"/>
      <c r="F2" s="38"/>
      <c r="G2" s="38"/>
    </row>
    <row r="3" spans="1:7" ht="46" customHeight="1" x14ac:dyDescent="0.2">
      <c r="A3" s="7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9" t="s">
        <v>6</v>
      </c>
    </row>
    <row r="4" spans="1:7" s="10" customFormat="1" ht="24" x14ac:dyDescent="0.15">
      <c r="A4" s="42" t="s">
        <v>20</v>
      </c>
      <c r="B4" s="43"/>
      <c r="C4" s="43"/>
      <c r="D4" s="43"/>
      <c r="E4" s="43"/>
      <c r="F4" s="43"/>
      <c r="G4" s="44"/>
    </row>
    <row r="5" spans="1:7" s="10" customFormat="1" ht="24" x14ac:dyDescent="0.15">
      <c r="A5" s="42" t="s">
        <v>21</v>
      </c>
      <c r="B5" s="43"/>
      <c r="C5" s="43"/>
      <c r="D5" s="43"/>
      <c r="E5" s="43"/>
      <c r="F5" s="43"/>
      <c r="G5" s="44"/>
    </row>
    <row r="6" spans="1:7" ht="24" x14ac:dyDescent="0.4">
      <c r="A6" s="2">
        <v>1</v>
      </c>
      <c r="B6" s="3" t="s">
        <v>7</v>
      </c>
      <c r="C6" s="11" t="s">
        <v>25</v>
      </c>
      <c r="D6" s="12">
        <v>2708400</v>
      </c>
      <c r="E6" s="12">
        <v>1262200</v>
      </c>
      <c r="F6" s="27">
        <f>E6/D6*100</f>
        <v>46.603160537586767</v>
      </c>
      <c r="G6" s="33" t="s">
        <v>47</v>
      </c>
    </row>
    <row r="7" spans="1:7" ht="24" x14ac:dyDescent="0.4">
      <c r="A7" s="2">
        <v>2</v>
      </c>
      <c r="B7" s="3" t="s">
        <v>27</v>
      </c>
      <c r="C7" s="11" t="s">
        <v>25</v>
      </c>
      <c r="D7" s="12">
        <v>29000</v>
      </c>
      <c r="E7" s="12">
        <v>0</v>
      </c>
      <c r="F7" s="27">
        <f t="shared" ref="F7:F17" si="0">E7/D7*100</f>
        <v>0</v>
      </c>
      <c r="G7" s="33" t="s">
        <v>47</v>
      </c>
    </row>
    <row r="8" spans="1:7" ht="24" x14ac:dyDescent="0.4">
      <c r="A8" s="2">
        <v>3</v>
      </c>
      <c r="B8" s="3" t="s">
        <v>28</v>
      </c>
      <c r="C8" s="11" t="s">
        <v>25</v>
      </c>
      <c r="D8" s="12">
        <v>4000</v>
      </c>
      <c r="E8" s="12">
        <v>0</v>
      </c>
      <c r="F8" s="27">
        <f t="shared" si="0"/>
        <v>0</v>
      </c>
      <c r="G8" s="33" t="s">
        <v>47</v>
      </c>
    </row>
    <row r="9" spans="1:7" ht="24" x14ac:dyDescent="0.4">
      <c r="A9" s="2">
        <v>4</v>
      </c>
      <c r="B9" s="3" t="s">
        <v>29</v>
      </c>
      <c r="C9" s="11" t="s">
        <v>45</v>
      </c>
      <c r="D9" s="12">
        <v>36600</v>
      </c>
      <c r="E9" s="12">
        <v>3600</v>
      </c>
      <c r="F9" s="27">
        <f t="shared" si="0"/>
        <v>9.8360655737704921</v>
      </c>
      <c r="G9" s="33" t="s">
        <v>47</v>
      </c>
    </row>
    <row r="10" spans="1:7" ht="24" x14ac:dyDescent="0.4">
      <c r="A10" s="2">
        <v>5</v>
      </c>
      <c r="B10" s="3" t="s">
        <v>30</v>
      </c>
      <c r="C10" s="11" t="s">
        <v>46</v>
      </c>
      <c r="D10" s="12">
        <v>300</v>
      </c>
      <c r="E10" s="12">
        <v>0</v>
      </c>
      <c r="F10" s="27">
        <f t="shared" si="0"/>
        <v>0</v>
      </c>
      <c r="G10" s="33" t="s">
        <v>47</v>
      </c>
    </row>
    <row r="11" spans="1:7" ht="24" x14ac:dyDescent="0.4">
      <c r="A11" s="2">
        <v>6</v>
      </c>
      <c r="B11" s="3" t="s">
        <v>31</v>
      </c>
      <c r="C11" s="11" t="s">
        <v>25</v>
      </c>
      <c r="D11" s="12">
        <v>12600</v>
      </c>
      <c r="E11" s="12">
        <v>1000</v>
      </c>
      <c r="F11" s="27">
        <f t="shared" si="0"/>
        <v>7.9365079365079358</v>
      </c>
      <c r="G11" s="33" t="s">
        <v>47</v>
      </c>
    </row>
    <row r="12" spans="1:7" ht="24" x14ac:dyDescent="0.4">
      <c r="A12" s="2">
        <v>7</v>
      </c>
      <c r="B12" s="3" t="s">
        <v>32</v>
      </c>
      <c r="C12" s="11" t="s">
        <v>25</v>
      </c>
      <c r="D12" s="12">
        <v>275400</v>
      </c>
      <c r="E12" s="12">
        <v>192000</v>
      </c>
      <c r="F12" s="27">
        <f t="shared" si="0"/>
        <v>69.716775599128539</v>
      </c>
      <c r="G12" s="33" t="s">
        <v>47</v>
      </c>
    </row>
    <row r="13" spans="1:7" ht="24" x14ac:dyDescent="0.4">
      <c r="A13" s="2">
        <v>8</v>
      </c>
      <c r="B13" s="3" t="s">
        <v>33</v>
      </c>
      <c r="C13" s="11" t="s">
        <v>25</v>
      </c>
      <c r="D13" s="12">
        <v>8000</v>
      </c>
      <c r="E13" s="12">
        <v>0</v>
      </c>
      <c r="F13" s="27">
        <f t="shared" si="0"/>
        <v>0</v>
      </c>
      <c r="G13" s="33" t="s">
        <v>47</v>
      </c>
    </row>
    <row r="14" spans="1:7" ht="24" x14ac:dyDescent="0.4">
      <c r="A14" s="2">
        <v>9</v>
      </c>
      <c r="B14" s="3" t="s">
        <v>8</v>
      </c>
      <c r="C14" s="11" t="s">
        <v>26</v>
      </c>
      <c r="D14" s="12">
        <v>205200</v>
      </c>
      <c r="E14" s="12">
        <v>205200</v>
      </c>
      <c r="F14" s="27">
        <f t="shared" si="0"/>
        <v>100</v>
      </c>
      <c r="G14" s="33" t="s">
        <v>47</v>
      </c>
    </row>
    <row r="15" spans="1:7" ht="24" x14ac:dyDescent="0.4">
      <c r="A15" s="13">
        <v>10</v>
      </c>
      <c r="B15" s="14" t="s">
        <v>9</v>
      </c>
      <c r="C15" s="15" t="s">
        <v>25</v>
      </c>
      <c r="D15" s="25">
        <v>52500</v>
      </c>
      <c r="E15" s="25">
        <v>0</v>
      </c>
      <c r="F15" s="27">
        <f t="shared" si="0"/>
        <v>0</v>
      </c>
      <c r="G15" s="33" t="s">
        <v>47</v>
      </c>
    </row>
    <row r="16" spans="1:7" ht="24" x14ac:dyDescent="0.4">
      <c r="A16" s="22">
        <v>11</v>
      </c>
      <c r="B16" s="23" t="s">
        <v>10</v>
      </c>
      <c r="C16" s="22" t="s">
        <v>25</v>
      </c>
      <c r="D16" s="26">
        <v>116400</v>
      </c>
      <c r="E16" s="26">
        <v>0</v>
      </c>
      <c r="F16" s="27">
        <f t="shared" si="0"/>
        <v>0</v>
      </c>
      <c r="G16" s="33" t="s">
        <v>47</v>
      </c>
    </row>
    <row r="17" spans="1:7" ht="24" x14ac:dyDescent="0.4">
      <c r="A17" s="22">
        <v>12</v>
      </c>
      <c r="B17" s="23" t="s">
        <v>34</v>
      </c>
      <c r="C17" s="22" t="s">
        <v>48</v>
      </c>
      <c r="D17" s="26">
        <v>5700</v>
      </c>
      <c r="E17" s="26">
        <v>0</v>
      </c>
      <c r="F17" s="27">
        <f t="shared" si="0"/>
        <v>0</v>
      </c>
      <c r="G17" s="33" t="s">
        <v>47</v>
      </c>
    </row>
    <row r="18" spans="1:7" ht="21" customHeight="1" x14ac:dyDescent="0.4">
      <c r="A18" s="16"/>
      <c r="B18" s="39" t="s">
        <v>36</v>
      </c>
      <c r="C18" s="39"/>
      <c r="D18" s="16"/>
      <c r="E18" s="16"/>
      <c r="F18" s="34" t="s">
        <v>39</v>
      </c>
      <c r="G18" s="5"/>
    </row>
    <row r="19" spans="1:7" ht="24" x14ac:dyDescent="0.4">
      <c r="A19" s="16"/>
      <c r="B19" s="5" t="s">
        <v>49</v>
      </c>
      <c r="C19" s="16"/>
      <c r="D19" s="16"/>
      <c r="E19" s="16" t="s">
        <v>42</v>
      </c>
      <c r="F19" s="5"/>
      <c r="G19" s="5"/>
    </row>
    <row r="20" spans="1:7" ht="23" customHeight="1" x14ac:dyDescent="0.4">
      <c r="A20" s="16"/>
      <c r="B20" s="40" t="s">
        <v>37</v>
      </c>
      <c r="C20" s="40"/>
      <c r="D20" s="16"/>
      <c r="E20" s="16"/>
      <c r="F20" s="5" t="s">
        <v>40</v>
      </c>
      <c r="G20" s="5"/>
    </row>
    <row r="21" spans="1:7" ht="22" customHeight="1" x14ac:dyDescent="0.4">
      <c r="A21" s="16"/>
      <c r="B21" s="41" t="s">
        <v>38</v>
      </c>
      <c r="C21" s="41"/>
      <c r="D21" s="16"/>
      <c r="E21" s="16"/>
      <c r="F21" s="5" t="s">
        <v>41</v>
      </c>
      <c r="G21" s="5"/>
    </row>
    <row r="22" spans="1:7" ht="22" customHeight="1" x14ac:dyDescent="0.4">
      <c r="A22" s="16"/>
      <c r="B22" s="16"/>
      <c r="C22" s="16"/>
      <c r="D22" s="16"/>
      <c r="E22" s="16"/>
      <c r="F22" s="5"/>
      <c r="G22" s="5"/>
    </row>
    <row r="23" spans="1:7" ht="24" x14ac:dyDescent="0.4">
      <c r="A23" s="16"/>
      <c r="B23" s="5"/>
      <c r="C23" s="16"/>
      <c r="D23" s="24" t="s">
        <v>35</v>
      </c>
      <c r="E23" s="16"/>
      <c r="F23" s="5"/>
      <c r="G23" s="5"/>
    </row>
    <row r="24" spans="1:7" ht="50" x14ac:dyDescent="0.2">
      <c r="A24" s="20" t="s">
        <v>0</v>
      </c>
      <c r="B24" s="20" t="s">
        <v>1</v>
      </c>
      <c r="C24" s="20" t="s">
        <v>2</v>
      </c>
      <c r="D24" s="20" t="s">
        <v>3</v>
      </c>
      <c r="E24" s="20" t="s">
        <v>4</v>
      </c>
      <c r="F24" s="20" t="s">
        <v>5</v>
      </c>
      <c r="G24" s="21" t="s">
        <v>6</v>
      </c>
    </row>
    <row r="25" spans="1:7" ht="24" x14ac:dyDescent="0.4">
      <c r="A25" s="17">
        <v>13</v>
      </c>
      <c r="B25" s="18" t="s">
        <v>12</v>
      </c>
      <c r="C25" s="19" t="s">
        <v>25</v>
      </c>
      <c r="D25" s="26">
        <v>1279750</v>
      </c>
      <c r="E25" s="26">
        <v>1272500</v>
      </c>
      <c r="F25" s="27">
        <f t="shared" ref="F25:F33" si="1">E25/D25*100</f>
        <v>99.433483102168395</v>
      </c>
      <c r="G25" s="33" t="s">
        <v>47</v>
      </c>
    </row>
    <row r="26" spans="1:7" ht="24" x14ac:dyDescent="0.4">
      <c r="A26" s="2">
        <v>14</v>
      </c>
      <c r="B26" s="4" t="s">
        <v>13</v>
      </c>
      <c r="C26" s="11" t="s">
        <v>25</v>
      </c>
      <c r="D26" s="12">
        <v>2101700</v>
      </c>
      <c r="E26" s="12">
        <v>335500</v>
      </c>
      <c r="F26" s="27">
        <f t="shared" si="1"/>
        <v>15.963267830803634</v>
      </c>
      <c r="G26" s="33" t="s">
        <v>47</v>
      </c>
    </row>
    <row r="27" spans="1:7" ht="24" x14ac:dyDescent="0.4">
      <c r="A27" s="2">
        <v>15</v>
      </c>
      <c r="B27" s="3" t="s">
        <v>11</v>
      </c>
      <c r="C27" s="11" t="s">
        <v>25</v>
      </c>
      <c r="D27" s="12">
        <v>20400</v>
      </c>
      <c r="E27" s="12">
        <v>20400</v>
      </c>
      <c r="F27" s="27">
        <f t="shared" si="1"/>
        <v>100</v>
      </c>
      <c r="G27" s="33" t="s">
        <v>47</v>
      </c>
    </row>
    <row r="28" spans="1:7" ht="24" x14ac:dyDescent="0.4">
      <c r="A28" s="2">
        <v>16</v>
      </c>
      <c r="B28" s="3" t="s">
        <v>14</v>
      </c>
      <c r="C28" s="11" t="s">
        <v>25</v>
      </c>
      <c r="D28" s="12">
        <v>14600</v>
      </c>
      <c r="E28" s="12">
        <v>14600</v>
      </c>
      <c r="F28" s="27">
        <f t="shared" si="1"/>
        <v>100</v>
      </c>
      <c r="G28" s="33" t="s">
        <v>47</v>
      </c>
    </row>
    <row r="29" spans="1:7" ht="24" x14ac:dyDescent="0.4">
      <c r="A29" s="2">
        <v>17</v>
      </c>
      <c r="B29" s="3" t="s">
        <v>15</v>
      </c>
      <c r="C29" s="11" t="s">
        <v>25</v>
      </c>
      <c r="D29" s="12">
        <v>117600</v>
      </c>
      <c r="E29" s="12">
        <v>38900</v>
      </c>
      <c r="F29" s="27">
        <f t="shared" si="1"/>
        <v>33.07823129251701</v>
      </c>
      <c r="G29" s="33" t="s">
        <v>47</v>
      </c>
    </row>
    <row r="30" spans="1:7" ht="24" x14ac:dyDescent="0.4">
      <c r="A30" s="2">
        <v>18</v>
      </c>
      <c r="B30" s="3" t="s">
        <v>16</v>
      </c>
      <c r="C30" s="11" t="s">
        <v>25</v>
      </c>
      <c r="D30" s="12">
        <v>6988150</v>
      </c>
      <c r="E30" s="12">
        <v>3345900</v>
      </c>
      <c r="F30" s="27">
        <f t="shared" si="1"/>
        <v>47.879624793400254</v>
      </c>
      <c r="G30" s="33" t="s">
        <v>47</v>
      </c>
    </row>
    <row r="31" spans="1:7" ht="24" x14ac:dyDescent="0.4">
      <c r="A31" s="2">
        <v>19</v>
      </c>
      <c r="B31" s="3" t="s">
        <v>17</v>
      </c>
      <c r="C31" s="11" t="s">
        <v>25</v>
      </c>
      <c r="D31" s="12">
        <v>151300</v>
      </c>
      <c r="E31" s="12">
        <v>151300</v>
      </c>
      <c r="F31" s="27">
        <f t="shared" si="1"/>
        <v>100</v>
      </c>
      <c r="G31" s="33" t="s">
        <v>47</v>
      </c>
    </row>
    <row r="32" spans="1:7" ht="24" x14ac:dyDescent="0.4">
      <c r="A32" s="13">
        <v>20</v>
      </c>
      <c r="B32" s="14" t="s">
        <v>18</v>
      </c>
      <c r="C32" s="15"/>
      <c r="D32" s="25"/>
      <c r="E32" s="25"/>
      <c r="F32" s="27"/>
      <c r="G32" s="14"/>
    </row>
    <row r="33" spans="1:23" ht="24" x14ac:dyDescent="0.4">
      <c r="A33" s="48" t="s">
        <v>19</v>
      </c>
      <c r="B33" s="49"/>
      <c r="C33" s="50"/>
      <c r="D33" s="31">
        <f>SUM(D6:D17:D25:D31)</f>
        <v>14127600</v>
      </c>
      <c r="E33" s="31">
        <f>SUM(E6:E17:E25:E31)</f>
        <v>6843100</v>
      </c>
      <c r="F33" s="32">
        <f t="shared" si="1"/>
        <v>48.437809677510693</v>
      </c>
      <c r="G33" s="30"/>
    </row>
    <row r="34" spans="1:23" ht="24" x14ac:dyDescent="0.2">
      <c r="A34" s="52" t="s">
        <v>22</v>
      </c>
      <c r="B34" s="53"/>
      <c r="C34" s="53"/>
      <c r="D34" s="53"/>
      <c r="E34" s="53"/>
      <c r="F34" s="53"/>
      <c r="G34" s="54"/>
    </row>
    <row r="35" spans="1:23" ht="24" x14ac:dyDescent="0.2">
      <c r="A35" s="42" t="s">
        <v>23</v>
      </c>
      <c r="B35" s="43"/>
      <c r="C35" s="43"/>
      <c r="D35" s="43"/>
      <c r="E35" s="43"/>
      <c r="F35" s="43"/>
      <c r="G35" s="44"/>
    </row>
    <row r="36" spans="1:23" ht="24" x14ac:dyDescent="0.4">
      <c r="A36" s="2">
        <v>1</v>
      </c>
      <c r="B36" s="3" t="s">
        <v>43</v>
      </c>
      <c r="C36" s="11" t="s">
        <v>25</v>
      </c>
      <c r="D36" s="12">
        <v>250700</v>
      </c>
      <c r="E36" s="11">
        <v>0</v>
      </c>
      <c r="F36" s="27">
        <f>E36/D36*100</f>
        <v>0</v>
      </c>
      <c r="G36" s="33" t="s">
        <v>47</v>
      </c>
    </row>
    <row r="37" spans="1:23" ht="24" x14ac:dyDescent="0.4">
      <c r="A37" s="2">
        <v>2</v>
      </c>
      <c r="B37" s="3" t="s">
        <v>44</v>
      </c>
      <c r="C37" s="11" t="s">
        <v>25</v>
      </c>
      <c r="D37" s="12">
        <v>125200</v>
      </c>
      <c r="E37" s="11">
        <v>0</v>
      </c>
      <c r="F37" s="27">
        <f t="shared" ref="F37" si="2">E37/D37*100</f>
        <v>0</v>
      </c>
      <c r="G37" s="33" t="s">
        <v>47</v>
      </c>
    </row>
    <row r="38" spans="1:23" ht="24" x14ac:dyDescent="0.4">
      <c r="A38" s="45" t="s">
        <v>19</v>
      </c>
      <c r="B38" s="46"/>
      <c r="C38" s="47"/>
      <c r="D38" s="35">
        <f>SUM(D36:D37)</f>
        <v>375900</v>
      </c>
      <c r="E38" s="28">
        <v>0</v>
      </c>
      <c r="F38" s="29">
        <v>0</v>
      </c>
      <c r="G38" s="29"/>
    </row>
    <row r="40" spans="1:23" ht="24" x14ac:dyDescent="0.4">
      <c r="B40" s="51" t="s">
        <v>36</v>
      </c>
      <c r="C40" s="51"/>
      <c r="D40" s="16"/>
      <c r="E40" s="16"/>
      <c r="F40" s="34" t="s">
        <v>39</v>
      </c>
    </row>
    <row r="41" spans="1:23" ht="24" x14ac:dyDescent="0.4">
      <c r="B41" s="5" t="s">
        <v>50</v>
      </c>
      <c r="C41" s="16"/>
      <c r="D41" s="16"/>
      <c r="E41" s="16" t="s">
        <v>42</v>
      </c>
      <c r="F41" s="5"/>
    </row>
    <row r="42" spans="1:23" ht="24" x14ac:dyDescent="0.4">
      <c r="B42" s="40" t="s">
        <v>37</v>
      </c>
      <c r="C42" s="40"/>
      <c r="D42" s="16"/>
      <c r="E42" s="16"/>
      <c r="F42" s="5" t="s">
        <v>40</v>
      </c>
    </row>
    <row r="43" spans="1:23" ht="24" x14ac:dyDescent="0.4">
      <c r="B43" s="41" t="s">
        <v>38</v>
      </c>
      <c r="C43" s="41"/>
      <c r="D43" s="16"/>
      <c r="E43" s="16"/>
      <c r="F43" s="5" t="s">
        <v>41</v>
      </c>
    </row>
    <row r="48" spans="1:23" x14ac:dyDescent="0.2"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</sheetData>
  <mergeCells count="13">
    <mergeCell ref="A38:C38"/>
    <mergeCell ref="A33:C33"/>
    <mergeCell ref="B43:C43"/>
    <mergeCell ref="B40:C40"/>
    <mergeCell ref="B42:C42"/>
    <mergeCell ref="A34:G34"/>
    <mergeCell ref="A35:G35"/>
    <mergeCell ref="A1:G2"/>
    <mergeCell ref="B18:C18"/>
    <mergeCell ref="B20:C20"/>
    <mergeCell ref="B21:C21"/>
    <mergeCell ref="A4:G4"/>
    <mergeCell ref="A5:G5"/>
  </mergeCells>
  <pageMargins left="0.80679405520169856" right="0.21850672328379334" top="0.34759557945041814" bottom="0.20169851380042464" header="0" footer="0"/>
  <pageSetup paperSize="9" scale="9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Microsoft Office User</cp:lastModifiedBy>
  <cp:lastPrinted>2026-05-01T11:04:21Z</cp:lastPrinted>
  <dcterms:created xsi:type="dcterms:W3CDTF">2024-01-10T07:59:11Z</dcterms:created>
  <dcterms:modified xsi:type="dcterms:W3CDTF">2026-05-01T11:04:35Z</dcterms:modified>
</cp:coreProperties>
</file>